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7" windowWidth="11340" windowHeight="6797" activeTab="0"/>
  </bookViews>
  <sheets>
    <sheet name="MARKUPS AND MARGINS" sheetId="1" r:id="rId1"/>
  </sheets>
  <definedNames>
    <definedName name="_xlnm.Print_Area" localSheetId="0">'MARKUPS AND MARGINS'!$A$1:$P$67</definedName>
    <definedName name="Print_Area_MI">'MARKUPS AND MARGINS'!$A$27:$H$52</definedName>
  </definedNames>
  <calcPr fullCalcOnLoad="1"/>
</workbook>
</file>

<file path=xl/sharedStrings.xml><?xml version="1.0" encoding="utf-8"?>
<sst xmlns="http://schemas.openxmlformats.org/spreadsheetml/2006/main" count="115" uniqueCount="44">
  <si>
    <t>Retail Mark-up</t>
  </si>
  <si>
    <t>Above Cost to Retailer</t>
  </si>
  <si>
    <t>Retail Profit Margin</t>
  </si>
  <si>
    <t>Of the Retail Price</t>
  </si>
  <si>
    <t>Your Mark-up</t>
  </si>
  <si>
    <t xml:space="preserve">Above Manufacturing Cost </t>
  </si>
  <si>
    <t>Your Profit Margin</t>
  </si>
  <si>
    <t>Of the Wholesale Price</t>
  </si>
  <si>
    <t>ITEM</t>
  </si>
  <si>
    <t>Buckets</t>
  </si>
  <si>
    <t>Brooms</t>
  </si>
  <si>
    <t>Dress</t>
  </si>
  <si>
    <t>Pants</t>
  </si>
  <si>
    <t>=</t>
  </si>
  <si>
    <t>RETAIL PRICE</t>
  </si>
  <si>
    <t>Cost to Retailer</t>
  </si>
  <si>
    <t>Cost to Retailer (Wholesale Price)</t>
  </si>
  <si>
    <t>Max Manufacturing Cost*</t>
  </si>
  <si>
    <t>* Ask yourself if you have included overhead in your cost calculations.</t>
  </si>
  <si>
    <t>Distributor Mark-up</t>
  </si>
  <si>
    <t>Above Cost to Distributor</t>
  </si>
  <si>
    <t>Distributor Profit Margin</t>
  </si>
  <si>
    <t>Of the Resale Price</t>
  </si>
  <si>
    <t>Cost to Retailer (Resale Price)</t>
  </si>
  <si>
    <t>Cost to Distributor</t>
  </si>
  <si>
    <t>Cost to Distributor (Wholesale Price)</t>
  </si>
  <si>
    <t>FINDING THE SALES PRICE WITH A MARK-UP:</t>
  </si>
  <si>
    <t>FINDING THE SALES PRICE WITH A MARGIN:</t>
  </si>
  <si>
    <t>COST  x  (1+ MARK-UP %)  =  SALES PRICE</t>
  </si>
  <si>
    <t>COST / (1- MARGIN)  =  SALES PRICE</t>
  </si>
  <si>
    <t>Example:</t>
  </si>
  <si>
    <t>$10.00  x  (1+ .25) = $12.50</t>
  </si>
  <si>
    <t>$10.00 / (1 - .20) = $12.50</t>
  </si>
  <si>
    <t>FINDING THE  MARK-UP:</t>
  </si>
  <si>
    <t>FINDING THE  MARGIN:</t>
  </si>
  <si>
    <t>(SALES PRICE/COST) - 1  =  MARK-UP</t>
  </si>
  <si>
    <t>(SALES PRICE - COST) / SALES PRICE  =  MARGIN  or  1 - (COST / SALES PRICE)  =  MARGIN</t>
  </si>
  <si>
    <t xml:space="preserve">Example: </t>
  </si>
  <si>
    <t>($12.50/$10.00) - 1  =  .25    i.e. a 25% mark-up</t>
  </si>
  <si>
    <t>($12.50 - $10.00) / $12.50 = .20    i.e. a 20% Margin</t>
  </si>
  <si>
    <t>SAMPLE COMPANY</t>
  </si>
  <si>
    <t>MARK-UPS</t>
  </si>
  <si>
    <t>MARGINS</t>
  </si>
  <si>
    <t xml:space="preserve">                       Copyright © by Doulgas Hammel 2007-2013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</si>
</sst>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2"/>
      <name val="Arial MT"/>
      <family val="0"/>
    </font>
    <font>
      <sz val="10"/>
      <name val="Arial"/>
      <family val="0"/>
    </font>
    <font>
      <sz val="12"/>
      <color indexed="12"/>
      <name val="Arial MT"/>
      <family val="0"/>
    </font>
    <font>
      <sz val="8"/>
      <name val="Arial MT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2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39" fontId="2" fillId="0" borderId="0" xfId="0" applyNumberFormat="1" applyFon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fill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7" fontId="0" fillId="0" borderId="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514600" y="381000"/>
          <a:ext cx="838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220200" y="381000"/>
          <a:ext cx="838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P67"/>
  <sheetViews>
    <sheetView tabSelected="1" defaultGridColor="0" zoomScale="75" zoomScaleNormal="75" zoomScalePageLayoutView="0" colorId="22" workbookViewId="0" topLeftCell="A4">
      <selection activeCell="A70" sqref="A70"/>
    </sheetView>
  </sheetViews>
  <sheetFormatPr defaultColWidth="9.77734375" defaultRowHeight="15"/>
  <sheetData>
    <row r="3" spans="4:12" ht="15">
      <c r="D3" s="19" t="s">
        <v>41</v>
      </c>
      <c r="L3" s="19" t="s">
        <v>42</v>
      </c>
    </row>
    <row r="5" spans="1:9" ht="15">
      <c r="A5" s="20" t="s">
        <v>40</v>
      </c>
      <c r="I5" s="20" t="s">
        <v>40</v>
      </c>
    </row>
    <row r="7" spans="7:15" ht="15">
      <c r="G7" s="1"/>
      <c r="O7" s="1"/>
    </row>
    <row r="8" spans="1:15" ht="15">
      <c r="A8" s="2" t="s">
        <v>0</v>
      </c>
      <c r="B8" s="3"/>
      <c r="C8" s="4">
        <v>1</v>
      </c>
      <c r="D8" s="3" t="s">
        <v>1</v>
      </c>
      <c r="E8" s="3"/>
      <c r="F8" s="5"/>
      <c r="G8" s="1"/>
      <c r="I8" s="2" t="s">
        <v>2</v>
      </c>
      <c r="J8" s="3"/>
      <c r="K8" s="4">
        <v>0.5</v>
      </c>
      <c r="L8" s="3" t="s">
        <v>3</v>
      </c>
      <c r="M8" s="3"/>
      <c r="N8" s="5"/>
      <c r="O8" s="1"/>
    </row>
    <row r="9" spans="1:15" ht="15">
      <c r="A9" s="6" t="s">
        <v>4</v>
      </c>
      <c r="B9" s="7"/>
      <c r="C9" s="8">
        <v>0.72</v>
      </c>
      <c r="D9" s="7" t="s">
        <v>5</v>
      </c>
      <c r="E9" s="7"/>
      <c r="F9" s="9"/>
      <c r="G9" s="1"/>
      <c r="I9" s="6" t="s">
        <v>6</v>
      </c>
      <c r="J9" s="7"/>
      <c r="K9" s="8">
        <v>0.25</v>
      </c>
      <c r="L9" s="7" t="s">
        <v>7</v>
      </c>
      <c r="M9" s="7"/>
      <c r="N9" s="9"/>
      <c r="O9" s="1"/>
    </row>
    <row r="12" spans="1:14" ht="15">
      <c r="A12" t="s">
        <v>8</v>
      </c>
      <c r="D12" s="11" t="s">
        <v>9</v>
      </c>
      <c r="E12" s="11"/>
      <c r="F12" s="11" t="s">
        <v>10</v>
      </c>
      <c r="I12" t="s">
        <v>8</v>
      </c>
      <c r="L12" s="11" t="s">
        <v>11</v>
      </c>
      <c r="M12" s="11"/>
      <c r="N12" s="11" t="s">
        <v>12</v>
      </c>
    </row>
    <row r="13" spans="1:14" ht="15">
      <c r="A13" s="17" t="s">
        <v>13</v>
      </c>
      <c r="B13" s="17" t="s">
        <v>13</v>
      </c>
      <c r="D13" s="17" t="s">
        <v>13</v>
      </c>
      <c r="F13" s="17" t="s">
        <v>13</v>
      </c>
      <c r="I13" s="17" t="s">
        <v>13</v>
      </c>
      <c r="J13" s="17" t="s">
        <v>13</v>
      </c>
      <c r="L13" s="17" t="s">
        <v>13</v>
      </c>
      <c r="N13" s="17" t="s">
        <v>13</v>
      </c>
    </row>
    <row r="14" spans="1:14" ht="15">
      <c r="A14" t="s">
        <v>14</v>
      </c>
      <c r="D14" s="12">
        <v>45</v>
      </c>
      <c r="F14" s="12">
        <v>50</v>
      </c>
      <c r="I14" t="s">
        <v>14</v>
      </c>
      <c r="L14" s="12">
        <v>100</v>
      </c>
      <c r="N14" s="12">
        <v>50</v>
      </c>
    </row>
    <row r="15" spans="4:14" ht="15">
      <c r="D15" s="12"/>
      <c r="F15" s="12"/>
      <c r="L15" s="12"/>
      <c r="N15" s="12"/>
    </row>
    <row r="16" spans="1:15" ht="15">
      <c r="A16" t="s">
        <v>0</v>
      </c>
      <c r="D16" s="13">
        <f>D14-D17</f>
        <v>22.5</v>
      </c>
      <c r="E16" s="14">
        <f>$C$8</f>
        <v>1</v>
      </c>
      <c r="F16" s="13">
        <f>F14-F17</f>
        <v>25</v>
      </c>
      <c r="G16" s="14">
        <f>$C$8</f>
        <v>1</v>
      </c>
      <c r="I16" t="s">
        <v>2</v>
      </c>
      <c r="L16" s="13">
        <f>L14-L17</f>
        <v>50</v>
      </c>
      <c r="M16" s="14">
        <f>$K$8</f>
        <v>0.5</v>
      </c>
      <c r="N16" s="13">
        <f>N14-N17</f>
        <v>25</v>
      </c>
      <c r="O16" s="14">
        <f>$K$8</f>
        <v>0.5</v>
      </c>
    </row>
    <row r="17" spans="1:15" ht="15">
      <c r="A17" t="s">
        <v>15</v>
      </c>
      <c r="D17" s="13">
        <f>D14/(1+E16)</f>
        <v>22.5</v>
      </c>
      <c r="E17" s="14"/>
      <c r="F17" s="13">
        <f>F14/(1+G16)</f>
        <v>25</v>
      </c>
      <c r="G17" s="1"/>
      <c r="I17" t="s">
        <v>16</v>
      </c>
      <c r="L17" s="13">
        <f>L14*(1-M16)</f>
        <v>50</v>
      </c>
      <c r="M17" s="14"/>
      <c r="N17" s="13">
        <f>N14*(1-O16)</f>
        <v>25</v>
      </c>
      <c r="O17" s="14"/>
    </row>
    <row r="18" ht="15">
      <c r="G18" s="10"/>
    </row>
    <row r="19" spans="4:15" ht="15">
      <c r="D19" s="13"/>
      <c r="E19" s="14"/>
      <c r="F19" s="13"/>
      <c r="G19" s="1"/>
      <c r="L19" s="13"/>
      <c r="M19" s="14"/>
      <c r="N19" s="13"/>
      <c r="O19" s="14"/>
    </row>
    <row r="20" spans="1:15" ht="15">
      <c r="A20" t="s">
        <v>4</v>
      </c>
      <c r="D20" s="13">
        <f>D17-D21</f>
        <v>9.41860465116279</v>
      </c>
      <c r="E20" s="14">
        <f>$C$9</f>
        <v>0.72</v>
      </c>
      <c r="F20" s="13">
        <f>F17-F21</f>
        <v>10.465116279069766</v>
      </c>
      <c r="G20" s="14">
        <f>$C$9</f>
        <v>0.72</v>
      </c>
      <c r="I20" t="s">
        <v>6</v>
      </c>
      <c r="L20" s="13">
        <f>L17-L21</f>
        <v>12.5</v>
      </c>
      <c r="M20" s="14">
        <f>$K$9</f>
        <v>0.25</v>
      </c>
      <c r="N20" s="13">
        <f>N17-N21</f>
        <v>6.25</v>
      </c>
      <c r="O20" s="14">
        <f>$K$9</f>
        <v>0.25</v>
      </c>
    </row>
    <row r="21" spans="1:15" ht="15">
      <c r="A21" t="s">
        <v>17</v>
      </c>
      <c r="C21" s="13"/>
      <c r="D21" s="13">
        <f>D17/(1+E20)</f>
        <v>13.08139534883721</v>
      </c>
      <c r="F21" s="13">
        <f>F17/(1+G20)</f>
        <v>14.534883720930234</v>
      </c>
      <c r="G21" s="14"/>
      <c r="I21" t="s">
        <v>17</v>
      </c>
      <c r="K21" s="13"/>
      <c r="L21" s="13">
        <f>L17*(1-M20)</f>
        <v>37.5</v>
      </c>
      <c r="N21" s="13">
        <f>N17*(1-O20)</f>
        <v>18.75</v>
      </c>
      <c r="O21" s="14"/>
    </row>
    <row r="22" spans="4:15" ht="15">
      <c r="D22" s="13"/>
      <c r="E22" s="14"/>
      <c r="F22" s="13"/>
      <c r="G22" s="14"/>
      <c r="L22" s="13"/>
      <c r="M22" s="14"/>
      <c r="N22" s="13"/>
      <c r="O22" s="14"/>
    </row>
    <row r="24" spans="1:14" ht="15">
      <c r="A24" t="s">
        <v>18</v>
      </c>
      <c r="C24" s="13"/>
      <c r="D24" s="13"/>
      <c r="F24" s="13"/>
      <c r="I24" t="s">
        <v>18</v>
      </c>
      <c r="K24" s="13"/>
      <c r="L24" s="13"/>
      <c r="N24" s="13"/>
    </row>
    <row r="27" spans="1:9" ht="15">
      <c r="A27" s="20" t="s">
        <v>40</v>
      </c>
      <c r="I27" s="20" t="s">
        <v>40</v>
      </c>
    </row>
    <row r="29" spans="7:15" ht="15">
      <c r="G29" s="1"/>
      <c r="O29" s="1"/>
    </row>
    <row r="30" spans="1:15" ht="15">
      <c r="A30" s="2" t="s">
        <v>0</v>
      </c>
      <c r="B30" s="3"/>
      <c r="C30" s="4">
        <v>1</v>
      </c>
      <c r="D30" s="3" t="s">
        <v>1</v>
      </c>
      <c r="E30" s="3"/>
      <c r="F30" s="5"/>
      <c r="G30" s="1"/>
      <c r="I30" s="2" t="s">
        <v>2</v>
      </c>
      <c r="J30" s="3"/>
      <c r="K30" s="4">
        <v>0.5</v>
      </c>
      <c r="L30" s="3" t="s">
        <v>3</v>
      </c>
      <c r="M30" s="3"/>
      <c r="N30" s="5"/>
      <c r="O30" s="1"/>
    </row>
    <row r="31" spans="1:15" ht="15">
      <c r="A31" s="15" t="s">
        <v>19</v>
      </c>
      <c r="C31" s="1">
        <v>0.1</v>
      </c>
      <c r="D31" t="s">
        <v>20</v>
      </c>
      <c r="F31" s="16"/>
      <c r="G31" s="1"/>
      <c r="I31" s="15" t="s">
        <v>21</v>
      </c>
      <c r="K31" s="1">
        <v>0.1</v>
      </c>
      <c r="L31" t="s">
        <v>22</v>
      </c>
      <c r="N31" s="16"/>
      <c r="O31" s="1"/>
    </row>
    <row r="32" spans="1:15" ht="15">
      <c r="A32" s="6" t="s">
        <v>4</v>
      </c>
      <c r="B32" s="7"/>
      <c r="C32" s="8">
        <v>0.25</v>
      </c>
      <c r="D32" s="7" t="s">
        <v>5</v>
      </c>
      <c r="E32" s="7"/>
      <c r="F32" s="9"/>
      <c r="G32" s="1"/>
      <c r="I32" s="6" t="s">
        <v>6</v>
      </c>
      <c r="J32" s="7"/>
      <c r="K32" s="8">
        <v>0.25</v>
      </c>
      <c r="L32" t="s">
        <v>7</v>
      </c>
      <c r="M32" s="7"/>
      <c r="N32" s="9"/>
      <c r="O32" s="1"/>
    </row>
    <row r="35" spans="1:14" ht="15">
      <c r="A35" t="s">
        <v>8</v>
      </c>
      <c r="D35" s="11" t="s">
        <v>9</v>
      </c>
      <c r="E35" s="11"/>
      <c r="F35" s="11" t="s">
        <v>10</v>
      </c>
      <c r="I35" t="s">
        <v>8</v>
      </c>
      <c r="L35" s="11" t="s">
        <v>11</v>
      </c>
      <c r="M35" s="11"/>
      <c r="N35" s="11" t="s">
        <v>12</v>
      </c>
    </row>
    <row r="36" spans="1:14" ht="15">
      <c r="A36" s="17" t="s">
        <v>13</v>
      </c>
      <c r="B36" s="17" t="s">
        <v>13</v>
      </c>
      <c r="D36" s="17" t="s">
        <v>13</v>
      </c>
      <c r="F36" s="17" t="s">
        <v>13</v>
      </c>
      <c r="I36" s="17" t="s">
        <v>13</v>
      </c>
      <c r="J36" s="17" t="s">
        <v>13</v>
      </c>
      <c r="L36" s="17" t="s">
        <v>13</v>
      </c>
      <c r="N36" s="17" t="s">
        <v>13</v>
      </c>
    </row>
    <row r="37" spans="1:14" ht="15">
      <c r="A37" t="s">
        <v>14</v>
      </c>
      <c r="D37" s="12">
        <v>100</v>
      </c>
      <c r="F37" s="12">
        <v>50</v>
      </c>
      <c r="I37" t="s">
        <v>14</v>
      </c>
      <c r="L37" s="12">
        <v>100</v>
      </c>
      <c r="N37" s="12">
        <v>50</v>
      </c>
    </row>
    <row r="38" spans="4:14" ht="15">
      <c r="D38" s="12"/>
      <c r="F38" s="12"/>
      <c r="L38" s="12"/>
      <c r="N38" s="12"/>
    </row>
    <row r="39" spans="1:15" ht="15">
      <c r="A39" t="s">
        <v>0</v>
      </c>
      <c r="D39" s="13">
        <f>D37-D40</f>
        <v>50</v>
      </c>
      <c r="E39" s="14">
        <f>$C$30</f>
        <v>1</v>
      </c>
      <c r="F39" s="13">
        <f>F37-F40</f>
        <v>25</v>
      </c>
      <c r="G39" s="14">
        <f>$C$30</f>
        <v>1</v>
      </c>
      <c r="I39" t="s">
        <v>2</v>
      </c>
      <c r="L39" s="13">
        <f>L37-L40</f>
        <v>50</v>
      </c>
      <c r="M39" s="14">
        <f>$K$30</f>
        <v>0.5</v>
      </c>
      <c r="N39" s="13">
        <f>N37-N40</f>
        <v>25</v>
      </c>
      <c r="O39" s="14">
        <f>$K$30</f>
        <v>0.5</v>
      </c>
    </row>
    <row r="40" spans="1:15" ht="15">
      <c r="A40" t="s">
        <v>15</v>
      </c>
      <c r="D40" s="13">
        <f>D37/(1+E39)</f>
        <v>50</v>
      </c>
      <c r="E40" s="14"/>
      <c r="F40" s="13">
        <f>F37/(1+G39)</f>
        <v>25</v>
      </c>
      <c r="G40" s="14"/>
      <c r="I40" t="s">
        <v>23</v>
      </c>
      <c r="L40" s="13">
        <f>L37*(1-M39)</f>
        <v>50</v>
      </c>
      <c r="M40" s="14"/>
      <c r="N40" s="13">
        <f>N37*(1-O39)</f>
        <v>25</v>
      </c>
      <c r="O40" s="14"/>
    </row>
    <row r="42" spans="4:15" ht="15">
      <c r="D42" s="13"/>
      <c r="E42" s="14"/>
      <c r="F42" s="13"/>
      <c r="G42" s="14"/>
      <c r="L42" s="13"/>
      <c r="M42" s="14"/>
      <c r="N42" s="13"/>
      <c r="O42" s="14"/>
    </row>
    <row r="43" spans="1:15" ht="15">
      <c r="A43" t="s">
        <v>19</v>
      </c>
      <c r="D43" s="13">
        <f>D40-D44</f>
        <v>4.545454545454547</v>
      </c>
      <c r="E43" s="14">
        <f>$C$31</f>
        <v>0.1</v>
      </c>
      <c r="F43" s="13">
        <f>F40-F44</f>
        <v>2.2727272727272734</v>
      </c>
      <c r="G43" s="14">
        <f>$C$31</f>
        <v>0.1</v>
      </c>
      <c r="I43" t="s">
        <v>21</v>
      </c>
      <c r="L43" s="13">
        <f>L40-L44</f>
        <v>5</v>
      </c>
      <c r="M43" s="14">
        <f>$K$31</f>
        <v>0.1</v>
      </c>
      <c r="N43" s="13">
        <f>N40-N44</f>
        <v>2.5</v>
      </c>
      <c r="O43" s="14">
        <f>$K$31</f>
        <v>0.1</v>
      </c>
    </row>
    <row r="44" spans="1:14" ht="15">
      <c r="A44" t="s">
        <v>24</v>
      </c>
      <c r="C44" s="13"/>
      <c r="D44" s="13">
        <f>D40/(1+E43)</f>
        <v>45.45454545454545</v>
      </c>
      <c r="F44" s="13">
        <f>F40/(1+G43)</f>
        <v>22.727272727272727</v>
      </c>
      <c r="G44" s="14"/>
      <c r="I44" t="s">
        <v>25</v>
      </c>
      <c r="K44" s="13"/>
      <c r="L44" s="13">
        <f>L40*(1-M43)</f>
        <v>45</v>
      </c>
      <c r="N44" s="13">
        <f>N40*(1-O43)</f>
        <v>22.5</v>
      </c>
    </row>
    <row r="45" spans="3:14" ht="15">
      <c r="C45" s="13"/>
      <c r="D45" s="13"/>
      <c r="F45" s="13"/>
      <c r="G45" s="14"/>
      <c r="K45" s="13"/>
      <c r="L45" s="13"/>
      <c r="N45" s="13"/>
    </row>
    <row r="46" spans="3:14" ht="15">
      <c r="C46" s="13"/>
      <c r="D46" s="13"/>
      <c r="F46" s="13"/>
      <c r="G46" s="14"/>
      <c r="K46" s="13"/>
      <c r="L46" s="13"/>
      <c r="N46" s="13"/>
    </row>
    <row r="47" spans="1:15" ht="15">
      <c r="A47" t="s">
        <v>4</v>
      </c>
      <c r="C47" s="13"/>
      <c r="D47" s="13">
        <f>D44-D48</f>
        <v>9.090909090909093</v>
      </c>
      <c r="E47" s="14">
        <f>$C$32</f>
        <v>0.25</v>
      </c>
      <c r="F47" s="13">
        <f>F44-F48</f>
        <v>4.545454545454547</v>
      </c>
      <c r="G47" s="14">
        <f>$C$32</f>
        <v>0.25</v>
      </c>
      <c r="I47" t="s">
        <v>6</v>
      </c>
      <c r="K47" s="13"/>
      <c r="L47" s="13">
        <f>L44-L48</f>
        <v>11.25</v>
      </c>
      <c r="M47" s="14">
        <f>$K$32</f>
        <v>0.25</v>
      </c>
      <c r="N47" s="13">
        <f>N44-N48</f>
        <v>5.625</v>
      </c>
      <c r="O47" s="14">
        <f>$K$32</f>
        <v>0.25</v>
      </c>
    </row>
    <row r="48" spans="1:15" ht="15">
      <c r="A48" t="s">
        <v>17</v>
      </c>
      <c r="D48" s="13">
        <f>D44/(1+E47)</f>
        <v>36.36363636363636</v>
      </c>
      <c r="E48" s="14"/>
      <c r="F48" s="13">
        <f>F44/(1+G47)</f>
        <v>18.18181818181818</v>
      </c>
      <c r="G48" s="14"/>
      <c r="I48" t="s">
        <v>17</v>
      </c>
      <c r="L48" s="13">
        <f>L44*(1-M47)</f>
        <v>33.75</v>
      </c>
      <c r="M48" s="14"/>
      <c r="N48" s="13">
        <f>N44*(1-O47)</f>
        <v>16.875</v>
      </c>
      <c r="O48" s="14"/>
    </row>
    <row r="49" spans="4:15" ht="15">
      <c r="D49" s="13"/>
      <c r="E49" s="14"/>
      <c r="F49" s="13"/>
      <c r="G49" s="14"/>
      <c r="L49" s="13"/>
      <c r="M49" s="14"/>
      <c r="N49" s="13"/>
      <c r="O49" s="14"/>
    </row>
    <row r="51" spans="1:14" ht="15">
      <c r="A51" t="s">
        <v>18</v>
      </c>
      <c r="C51" s="13"/>
      <c r="D51" s="13"/>
      <c r="F51" s="13"/>
      <c r="I51" t="s">
        <v>18</v>
      </c>
      <c r="K51" s="13"/>
      <c r="L51" s="13"/>
      <c r="N51" s="13"/>
    </row>
    <row r="53" spans="1:16" ht="15">
      <c r="A53" s="17" t="s">
        <v>13</v>
      </c>
      <c r="B53" s="17" t="s">
        <v>13</v>
      </c>
      <c r="C53" s="17" t="s">
        <v>13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17" t="s">
        <v>13</v>
      </c>
      <c r="J53" s="17" t="s">
        <v>13</v>
      </c>
      <c r="K53" s="17" t="s">
        <v>13</v>
      </c>
      <c r="L53" s="17" t="s">
        <v>13</v>
      </c>
      <c r="M53" s="17" t="s">
        <v>13</v>
      </c>
      <c r="N53" s="17" t="s">
        <v>13</v>
      </c>
      <c r="O53" s="17" t="s">
        <v>13</v>
      </c>
      <c r="P53" s="17" t="s">
        <v>13</v>
      </c>
    </row>
    <row r="54" spans="1:12" ht="15">
      <c r="A54" s="21" t="s">
        <v>26</v>
      </c>
      <c r="B54" s="22"/>
      <c r="C54" s="22"/>
      <c r="D54" s="22"/>
      <c r="E54" s="23"/>
      <c r="I54" s="21" t="s">
        <v>27</v>
      </c>
      <c r="J54" s="22"/>
      <c r="K54" s="22"/>
      <c r="L54" s="23"/>
    </row>
    <row r="55" spans="1:12" ht="15">
      <c r="A55" s="24"/>
      <c r="B55" s="25"/>
      <c r="C55" s="25"/>
      <c r="D55" s="25"/>
      <c r="E55" s="26"/>
      <c r="I55" s="24"/>
      <c r="J55" s="25"/>
      <c r="K55" s="25"/>
      <c r="L55" s="26"/>
    </row>
    <row r="56" spans="1:12" ht="15">
      <c r="A56" s="24" t="s">
        <v>28</v>
      </c>
      <c r="B56" s="25"/>
      <c r="C56" s="25"/>
      <c r="D56" s="25"/>
      <c r="E56" s="26"/>
      <c r="I56" s="24" t="s">
        <v>29</v>
      </c>
      <c r="J56" s="25"/>
      <c r="K56" s="25"/>
      <c r="L56" s="26"/>
    </row>
    <row r="57" spans="1:12" ht="15">
      <c r="A57" s="24"/>
      <c r="B57" s="25"/>
      <c r="C57" s="25"/>
      <c r="D57" s="25"/>
      <c r="E57" s="26"/>
      <c r="I57" s="24"/>
      <c r="J57" s="25"/>
      <c r="K57" s="25"/>
      <c r="L57" s="26"/>
    </row>
    <row r="58" spans="1:12" ht="15">
      <c r="A58" s="24" t="s">
        <v>30</v>
      </c>
      <c r="B58" s="25" t="s">
        <v>31</v>
      </c>
      <c r="C58" s="25"/>
      <c r="D58" s="25"/>
      <c r="E58" s="26"/>
      <c r="I58" s="24" t="s">
        <v>30</v>
      </c>
      <c r="J58" s="25" t="s">
        <v>32</v>
      </c>
      <c r="K58" s="25"/>
      <c r="L58" s="26"/>
    </row>
    <row r="59" spans="1:12" ht="15">
      <c r="A59" s="27"/>
      <c r="B59" s="28"/>
      <c r="C59" s="28"/>
      <c r="D59" s="28"/>
      <c r="E59" s="29"/>
      <c r="I59" s="27"/>
      <c r="J59" s="28"/>
      <c r="K59" s="28"/>
      <c r="L59" s="29"/>
    </row>
    <row r="61" spans="1:16" ht="15">
      <c r="A61" s="21" t="s">
        <v>33</v>
      </c>
      <c r="B61" s="22"/>
      <c r="C61" s="22"/>
      <c r="D61" s="22"/>
      <c r="E61" s="23"/>
      <c r="I61" s="21" t="s">
        <v>34</v>
      </c>
      <c r="J61" s="22"/>
      <c r="K61" s="22"/>
      <c r="L61" s="22"/>
      <c r="M61" s="22"/>
      <c r="N61" s="22"/>
      <c r="O61" s="22"/>
      <c r="P61" s="23"/>
    </row>
    <row r="62" spans="1:16" ht="15">
      <c r="A62" s="24"/>
      <c r="B62" s="25"/>
      <c r="C62" s="25"/>
      <c r="D62" s="25"/>
      <c r="E62" s="26"/>
      <c r="I62" s="24"/>
      <c r="J62" s="25"/>
      <c r="K62" s="25"/>
      <c r="L62" s="25"/>
      <c r="M62" s="25"/>
      <c r="N62" s="25"/>
      <c r="O62" s="25"/>
      <c r="P62" s="26"/>
    </row>
    <row r="63" spans="1:16" ht="15">
      <c r="A63" s="24" t="s">
        <v>35</v>
      </c>
      <c r="B63" s="25"/>
      <c r="C63" s="25"/>
      <c r="D63" s="25"/>
      <c r="E63" s="26"/>
      <c r="I63" s="24" t="s">
        <v>36</v>
      </c>
      <c r="J63" s="25"/>
      <c r="K63" s="25"/>
      <c r="L63" s="25"/>
      <c r="M63" s="25"/>
      <c r="N63" s="25"/>
      <c r="O63" s="25"/>
      <c r="P63" s="26"/>
    </row>
    <row r="64" spans="1:16" ht="15">
      <c r="A64" s="24"/>
      <c r="B64" s="25"/>
      <c r="C64" s="25"/>
      <c r="D64" s="25"/>
      <c r="E64" s="26"/>
      <c r="I64" s="24"/>
      <c r="J64" s="25"/>
      <c r="K64" s="25"/>
      <c r="L64" s="25"/>
      <c r="M64" s="25"/>
      <c r="N64" s="25"/>
      <c r="O64" s="25"/>
      <c r="P64" s="26"/>
    </row>
    <row r="65" spans="1:16" ht="15">
      <c r="A65" s="24" t="s">
        <v>37</v>
      </c>
      <c r="B65" s="25" t="s">
        <v>38</v>
      </c>
      <c r="C65" s="25"/>
      <c r="D65" s="25"/>
      <c r="E65" s="26"/>
      <c r="I65" s="24" t="s">
        <v>37</v>
      </c>
      <c r="J65" s="30" t="s">
        <v>39</v>
      </c>
      <c r="K65" s="25"/>
      <c r="L65" s="25"/>
      <c r="M65" s="25"/>
      <c r="N65" s="25"/>
      <c r="O65" s="25"/>
      <c r="P65" s="26"/>
    </row>
    <row r="66" spans="1:16" ht="15">
      <c r="A66" s="27"/>
      <c r="B66" s="28"/>
      <c r="C66" s="28"/>
      <c r="D66" s="28"/>
      <c r="E66" s="29"/>
      <c r="I66" s="27"/>
      <c r="J66" s="28"/>
      <c r="K66" s="28"/>
      <c r="L66" s="28"/>
      <c r="M66" s="28"/>
      <c r="N66" s="28"/>
      <c r="O66" s="28"/>
      <c r="P66" s="29"/>
    </row>
    <row r="67" ht="15">
      <c r="C67" s="18" t="s">
        <v>43</v>
      </c>
    </row>
  </sheetData>
  <sheetProtection sheet="1" objects="1" scenarios="1"/>
  <printOptions/>
  <pageMargins left="1" right="1" top="0.5" bottom="0.5" header="0.5" footer="0.5"/>
  <pageSetup horizontalDpi="180" verticalDpi="180" orientation="portrait" scale="84" r:id="rId2"/>
  <colBreaks count="1" manualBreakCount="1">
    <brk id="8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</cp:lastModifiedBy>
  <cp:lastPrinted>2013-11-21T23:23:09Z</cp:lastPrinted>
  <dcterms:modified xsi:type="dcterms:W3CDTF">2023-02-07T22:49:48Z</dcterms:modified>
  <cp:category/>
  <cp:version/>
  <cp:contentType/>
  <cp:contentStatus/>
</cp:coreProperties>
</file>