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7" windowWidth="11340" windowHeight="6797" activeTab="0"/>
  </bookViews>
  <sheets>
    <sheet name="AABID" sheetId="1" r:id="rId1"/>
  </sheets>
  <definedNames>
    <definedName name="_xlnm.Print_Area" localSheetId="0">'AABID'!$A$1:$G$33</definedName>
    <definedName name="Print_Area_MI">'AABID'!$A$2:$H$29</definedName>
  </definedNames>
  <calcPr fullCalcOnLoad="1"/>
</workbook>
</file>

<file path=xl/sharedStrings.xml><?xml version="1.0" encoding="utf-8"?>
<sst xmlns="http://schemas.openxmlformats.org/spreadsheetml/2006/main" count="30" uniqueCount="24">
  <si>
    <t>BID</t>
  </si>
  <si>
    <t>ACTUAL</t>
  </si>
  <si>
    <t>VARIANCE</t>
  </si>
  <si>
    <t>LABOR</t>
  </si>
  <si>
    <t>COST</t>
  </si>
  <si>
    <t xml:space="preserve">                 </t>
  </si>
  <si>
    <t xml:space="preserve">  Item 1</t>
  </si>
  <si>
    <t>Hours</t>
  </si>
  <si>
    <t xml:space="preserve">  Item 2</t>
  </si>
  <si>
    <t xml:space="preserve">    SUBTOTAL LABOR</t>
  </si>
  <si>
    <t>MATERIALS</t>
  </si>
  <si>
    <t>Ln Ft</t>
  </si>
  <si>
    <t xml:space="preserve">  Item 3</t>
  </si>
  <si>
    <t>Sq Ft</t>
  </si>
  <si>
    <t xml:space="preserve">  Item 4</t>
  </si>
  <si>
    <t>Units</t>
  </si>
  <si>
    <t xml:space="preserve">    SUB TOTAL MATERIALS</t>
  </si>
  <si>
    <t>OVERHEAD ALLOCATION</t>
  </si>
  <si>
    <t xml:space="preserve">  Labor hrs X OH alloc.</t>
  </si>
  <si>
    <t xml:space="preserve">    SUB TOTAL ALL EXPENSES</t>
  </si>
  <si>
    <t>PROFIT</t>
  </si>
  <si>
    <t>BID TOTAL</t>
  </si>
  <si>
    <t xml:space="preserve">                       Copyright © by Doulgas Hammel 2007 </t>
  </si>
  <si>
    <t xml:space="preserve">   BID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</si>
</sst>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2"/>
      <name val="Courier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12"/>
      <color indexed="12"/>
      <name val="Courier"/>
      <family val="0"/>
    </font>
    <font>
      <u val="single"/>
      <sz val="12"/>
      <name val="Courier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0" fontId="5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7" fontId="5" fillId="0" borderId="0" xfId="0" applyNumberFormat="1" applyFont="1" applyFill="1" applyAlignment="1" applyProtection="1">
      <alignment/>
      <protection locked="0"/>
    </xf>
    <xf numFmtId="39" fontId="0" fillId="0" borderId="0" xfId="0" applyNumberFormat="1" applyFont="1" applyFill="1" applyAlignment="1" applyProtection="1">
      <alignment/>
      <protection/>
    </xf>
    <xf numFmtId="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0" fontId="5" fillId="0" borderId="0" xfId="0" applyNumberFormat="1" applyFont="1" applyFill="1" applyAlignment="1" applyProtection="1">
      <alignment/>
      <protection locked="0"/>
    </xf>
    <xf numFmtId="7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39" fontId="0" fillId="33" borderId="0" xfId="0" applyNumberFormat="1" applyFont="1" applyFill="1" applyAlignment="1" applyProtection="1">
      <alignment/>
      <protection/>
    </xf>
    <xf numFmtId="39" fontId="4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7" fontId="0" fillId="33" borderId="0" xfId="0" applyNumberFormat="1" applyFont="1" applyFill="1" applyAlignment="1" applyProtection="1">
      <alignment/>
      <protection/>
    </xf>
    <xf numFmtId="39" fontId="5" fillId="33" borderId="0" xfId="0" applyNumberFormat="1" applyFont="1" applyFill="1" applyAlignment="1" applyProtection="1">
      <alignment/>
      <protection locked="0"/>
    </xf>
    <xf numFmtId="7" fontId="9" fillId="33" borderId="0" xfId="0" applyNumberFormat="1" applyFont="1" applyFill="1" applyAlignment="1" applyProtection="1">
      <alignment/>
      <protection/>
    </xf>
    <xf numFmtId="7" fontId="4" fillId="33" borderId="0" xfId="0" applyNumberFormat="1" applyFont="1" applyFill="1" applyAlignment="1" applyProtection="1">
      <alignment/>
      <protection/>
    </xf>
    <xf numFmtId="7" fontId="0" fillId="33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39" fontId="5" fillId="34" borderId="0" xfId="0" applyNumberFormat="1" applyFont="1" applyFill="1" applyAlignment="1" applyProtection="1">
      <alignment/>
      <protection locked="0"/>
    </xf>
    <xf numFmtId="39" fontId="8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7" fontId="0" fillId="34" borderId="0" xfId="0" applyNumberFormat="1" applyFont="1" applyFill="1" applyAlignment="1" applyProtection="1">
      <alignment/>
      <protection/>
    </xf>
    <xf numFmtId="7" fontId="8" fillId="34" borderId="0" xfId="0" applyNumberFormat="1" applyFont="1" applyFill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7" fontId="0" fillId="34" borderId="0" xfId="0" applyNumberFormat="1" applyFont="1" applyFill="1" applyAlignment="1" applyProtection="1">
      <alignment/>
      <protection/>
    </xf>
    <xf numFmtId="0" fontId="2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40" fontId="0" fillId="35" borderId="0" xfId="0" applyNumberFormat="1" applyFont="1" applyFill="1" applyAlignment="1" applyProtection="1">
      <alignment/>
      <protection/>
    </xf>
    <xf numFmtId="40" fontId="4" fillId="35" borderId="0" xfId="0" applyNumberFormat="1" applyFont="1" applyFill="1" applyAlignment="1" applyProtection="1">
      <alignment/>
      <protection/>
    </xf>
    <xf numFmtId="40" fontId="0" fillId="35" borderId="0" xfId="0" applyNumberFormat="1" applyFont="1" applyFill="1" applyAlignment="1">
      <alignment/>
    </xf>
    <xf numFmtId="40" fontId="5" fillId="35" borderId="0" xfId="0" applyNumberFormat="1" applyFont="1" applyFill="1" applyAlignment="1" applyProtection="1">
      <alignment/>
      <protection locked="0"/>
    </xf>
    <xf numFmtId="40" fontId="0" fillId="35" borderId="12" xfId="0" applyNumberFormat="1" applyFont="1" applyFill="1" applyBorder="1" applyAlignment="1" applyProtection="1">
      <alignment/>
      <protection/>
    </xf>
    <xf numFmtId="40" fontId="0" fillId="35" borderId="13" xfId="0" applyNumberFormat="1" applyFont="1" applyFill="1" applyBorder="1" applyAlignment="1">
      <alignment/>
    </xf>
    <xf numFmtId="39" fontId="0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0</xdr:rowOff>
    </xdr:from>
    <xdr:to>
      <xdr:col>3</xdr:col>
      <xdr:colOff>762000</xdr:colOff>
      <xdr:row>2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2371725" y="381000"/>
          <a:ext cx="1504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7</xdr:col>
      <xdr:colOff>0</xdr:colOff>
      <xdr:row>32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962025"/>
          <a:ext cx="6467475" cy="514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33"/>
  <sheetViews>
    <sheetView tabSelected="1" zoomScale="75" zoomScaleNormal="75" zoomScalePageLayoutView="0" workbookViewId="0" topLeftCell="A1">
      <selection activeCell="J6" sqref="J6"/>
    </sheetView>
  </sheetViews>
  <sheetFormatPr defaultColWidth="9.77734375" defaultRowHeight="15"/>
  <cols>
    <col min="1" max="1" width="18.77734375" style="2" customWidth="1"/>
    <col min="2" max="2" width="9.77734375" style="3" customWidth="1"/>
    <col min="3" max="3" width="7.77734375" style="4" customWidth="1"/>
    <col min="4" max="7" width="9.77734375" style="2" customWidth="1"/>
    <col min="8" max="8" width="9.21484375" style="2" customWidth="1"/>
    <col min="9" max="16384" width="9.77734375" style="2" customWidth="1"/>
  </cols>
  <sheetData>
    <row r="2" s="1" customFormat="1" ht="15">
      <c r="H2" s="6"/>
    </row>
    <row r="3" spans="1:8" s="1" customFormat="1" ht="15.75">
      <c r="A3" s="2"/>
      <c r="B3" s="3"/>
      <c r="C3" s="55" t="s">
        <v>23</v>
      </c>
      <c r="F3" s="2"/>
      <c r="G3" s="2"/>
      <c r="H3" s="6"/>
    </row>
    <row r="4" spans="1:8" s="1" customFormat="1" ht="15">
      <c r="A4" s="6"/>
      <c r="B4" s="7"/>
      <c r="F4" s="6"/>
      <c r="G4" s="6"/>
      <c r="H4" s="6"/>
    </row>
    <row r="5" spans="1:8" s="1" customFormat="1" ht="15">
      <c r="A5" s="6"/>
      <c r="B5" s="7"/>
      <c r="C5" s="8"/>
      <c r="D5" s="6"/>
      <c r="E5" s="6"/>
      <c r="F5" s="6"/>
      <c r="G5" s="6"/>
      <c r="H5" s="6"/>
    </row>
    <row r="6" spans="1:8" ht="15">
      <c r="A6" s="6"/>
      <c r="B6" s="7"/>
      <c r="C6" s="8"/>
      <c r="D6" s="6"/>
      <c r="E6" s="22" t="s">
        <v>0</v>
      </c>
      <c r="F6" s="33" t="s">
        <v>1</v>
      </c>
      <c r="G6" s="44" t="s">
        <v>2</v>
      </c>
      <c r="H6" s="15"/>
    </row>
    <row r="7" spans="1:8" ht="15">
      <c r="A7" s="10" t="s">
        <v>3</v>
      </c>
      <c r="B7" s="7"/>
      <c r="C7" s="8"/>
      <c r="D7" s="6"/>
      <c r="E7" s="23" t="s">
        <v>4</v>
      </c>
      <c r="F7" s="34" t="s">
        <v>4</v>
      </c>
      <c r="G7" s="45" t="s">
        <v>5</v>
      </c>
      <c r="H7" s="15"/>
    </row>
    <row r="8" spans="1:8" ht="15">
      <c r="A8" s="6"/>
      <c r="B8" s="7"/>
      <c r="C8" s="8"/>
      <c r="D8" s="6"/>
      <c r="E8" s="24"/>
      <c r="F8" s="35"/>
      <c r="G8" s="46"/>
      <c r="H8" s="16"/>
    </row>
    <row r="9" spans="1:8" ht="15">
      <c r="A9" s="6" t="s">
        <v>6</v>
      </c>
      <c r="B9" s="11">
        <v>3</v>
      </c>
      <c r="C9" s="12" t="s">
        <v>7</v>
      </c>
      <c r="D9" s="13">
        <v>25</v>
      </c>
      <c r="E9" s="25">
        <f>B9*D9</f>
        <v>75</v>
      </c>
      <c r="F9" s="36">
        <v>100</v>
      </c>
      <c r="G9" s="47">
        <f>E9-F9</f>
        <v>-25</v>
      </c>
      <c r="H9" s="15"/>
    </row>
    <row r="10" spans="1:8" ht="15">
      <c r="A10" s="16" t="s">
        <v>8</v>
      </c>
      <c r="B10" s="11">
        <v>5</v>
      </c>
      <c r="C10" s="12" t="s">
        <v>7</v>
      </c>
      <c r="D10" s="13">
        <v>6</v>
      </c>
      <c r="E10" s="26">
        <f>B10*D10</f>
        <v>30</v>
      </c>
      <c r="F10" s="37">
        <v>25</v>
      </c>
      <c r="G10" s="48">
        <f>E10-F10</f>
        <v>5</v>
      </c>
      <c r="H10" s="14"/>
    </row>
    <row r="11" spans="1:8" ht="15">
      <c r="A11" s="16"/>
      <c r="B11" s="17"/>
      <c r="C11" s="12"/>
      <c r="D11" s="16"/>
      <c r="E11" s="27"/>
      <c r="F11" s="38"/>
      <c r="G11" s="49"/>
      <c r="H11" s="14"/>
    </row>
    <row r="12" spans="1:8" ht="15">
      <c r="A12" s="16" t="s">
        <v>9</v>
      </c>
      <c r="B12" s="17"/>
      <c r="C12" s="12"/>
      <c r="D12" s="16"/>
      <c r="E12" s="28">
        <f>E9+E10</f>
        <v>105</v>
      </c>
      <c r="F12" s="39">
        <f>F9+F10</f>
        <v>125</v>
      </c>
      <c r="G12" s="47">
        <f>E12-F12</f>
        <v>-20</v>
      </c>
      <c r="H12" s="14"/>
    </row>
    <row r="13" spans="1:8" ht="15">
      <c r="A13" s="16"/>
      <c r="B13" s="17"/>
      <c r="C13" s="12"/>
      <c r="D13" s="16"/>
      <c r="E13" s="29"/>
      <c r="F13" s="36"/>
      <c r="G13" s="50"/>
      <c r="H13" s="14"/>
    </row>
    <row r="14" spans="1:8" ht="15">
      <c r="A14" s="10" t="s">
        <v>10</v>
      </c>
      <c r="B14" s="7"/>
      <c r="C14" s="8"/>
      <c r="D14" s="6"/>
      <c r="E14" s="29"/>
      <c r="F14" s="36"/>
      <c r="G14" s="50"/>
      <c r="H14" s="14"/>
    </row>
    <row r="15" spans="1:8" ht="15">
      <c r="A15" s="16"/>
      <c r="B15" s="17"/>
      <c r="C15" s="12"/>
      <c r="D15" s="16"/>
      <c r="E15" s="29"/>
      <c r="F15" s="36"/>
      <c r="G15" s="50"/>
      <c r="H15" s="14"/>
    </row>
    <row r="16" spans="1:8" ht="15">
      <c r="A16" s="16" t="s">
        <v>6</v>
      </c>
      <c r="B16" s="11">
        <v>30</v>
      </c>
      <c r="C16" s="12" t="s">
        <v>11</v>
      </c>
      <c r="D16" s="13">
        <v>0.16</v>
      </c>
      <c r="E16" s="25">
        <f>B16*D16</f>
        <v>4.8</v>
      </c>
      <c r="F16" s="36">
        <v>10</v>
      </c>
      <c r="G16" s="47">
        <f>E16-F16</f>
        <v>-5.2</v>
      </c>
      <c r="H16" s="14"/>
    </row>
    <row r="17" spans="1:8" ht="15">
      <c r="A17" s="16" t="s">
        <v>8</v>
      </c>
      <c r="B17" s="11">
        <v>10</v>
      </c>
      <c r="C17" s="12" t="s">
        <v>11</v>
      </c>
      <c r="D17" s="13">
        <v>5</v>
      </c>
      <c r="E17" s="25">
        <f>B17*D17</f>
        <v>50</v>
      </c>
      <c r="F17" s="36">
        <v>60</v>
      </c>
      <c r="G17" s="47">
        <f>E17-F17</f>
        <v>-10</v>
      </c>
      <c r="H17" s="16"/>
    </row>
    <row r="18" spans="1:8" ht="15">
      <c r="A18" s="16" t="s">
        <v>12</v>
      </c>
      <c r="B18" s="11">
        <v>0</v>
      </c>
      <c r="C18" s="12" t="s">
        <v>13</v>
      </c>
      <c r="D18" s="13">
        <v>0</v>
      </c>
      <c r="E18" s="25">
        <f>B18*D18</f>
        <v>0</v>
      </c>
      <c r="F18" s="36">
        <v>0</v>
      </c>
      <c r="G18" s="47">
        <f>E18-F18</f>
        <v>0</v>
      </c>
      <c r="H18" s="15"/>
    </row>
    <row r="19" spans="1:8" ht="15">
      <c r="A19" s="16" t="s">
        <v>14</v>
      </c>
      <c r="B19" s="11">
        <v>0</v>
      </c>
      <c r="C19" s="12" t="s">
        <v>15</v>
      </c>
      <c r="D19" s="13">
        <v>0</v>
      </c>
      <c r="E19" s="26">
        <f>B19*D19</f>
        <v>0</v>
      </c>
      <c r="F19" s="37">
        <v>0</v>
      </c>
      <c r="G19" s="48">
        <f>E19-F19</f>
        <v>0</v>
      </c>
      <c r="H19" s="14"/>
    </row>
    <row r="20" spans="1:8" ht="15">
      <c r="A20" s="16"/>
      <c r="B20" s="17"/>
      <c r="C20" s="12"/>
      <c r="D20" s="16"/>
      <c r="E20" s="27"/>
      <c r="F20" s="38"/>
      <c r="G20" s="49"/>
      <c r="H20" s="14"/>
    </row>
    <row r="21" spans="1:8" ht="15">
      <c r="A21" s="16" t="s">
        <v>16</v>
      </c>
      <c r="B21" s="17"/>
      <c r="C21" s="12"/>
      <c r="D21" s="16"/>
      <c r="E21" s="28">
        <f>SUM(E16:E19)</f>
        <v>54.8</v>
      </c>
      <c r="F21" s="39">
        <f>SUM(F16:F19)</f>
        <v>70</v>
      </c>
      <c r="G21" s="47">
        <f>E21-F21</f>
        <v>-15.200000000000003</v>
      </c>
      <c r="H21" s="16"/>
    </row>
    <row r="22" spans="1:8" ht="15">
      <c r="A22" s="16"/>
      <c r="B22" s="17"/>
      <c r="C22" s="12"/>
      <c r="D22" s="16"/>
      <c r="E22" s="29"/>
      <c r="F22" s="36"/>
      <c r="G22" s="47"/>
      <c r="H22" s="14"/>
    </row>
    <row r="23" spans="1:8" ht="15">
      <c r="A23" s="10" t="s">
        <v>17</v>
      </c>
      <c r="B23" s="7"/>
      <c r="C23" s="8"/>
      <c r="D23" s="6"/>
      <c r="E23" s="29"/>
      <c r="F23" s="36"/>
      <c r="G23" s="47"/>
      <c r="H23" s="16"/>
    </row>
    <row r="24" spans="1:8" ht="15">
      <c r="A24" s="16"/>
      <c r="B24" s="17"/>
      <c r="C24" s="12"/>
      <c r="D24" s="16"/>
      <c r="E24" s="27"/>
      <c r="F24" s="38"/>
      <c r="G24" s="49"/>
      <c r="H24" s="15"/>
    </row>
    <row r="25" spans="1:8" ht="15">
      <c r="A25" s="16" t="s">
        <v>18</v>
      </c>
      <c r="B25" s="17">
        <f>B9+B10</f>
        <v>8</v>
      </c>
      <c r="C25" s="12" t="s">
        <v>7</v>
      </c>
      <c r="D25" s="13">
        <v>2</v>
      </c>
      <c r="E25" s="30">
        <f>B25*D25</f>
        <v>16</v>
      </c>
      <c r="F25" s="40">
        <v>18</v>
      </c>
      <c r="G25" s="48">
        <f>E25-F25</f>
        <v>-2</v>
      </c>
      <c r="H25" s="15"/>
    </row>
    <row r="26" spans="1:8" s="1" customFormat="1" ht="15">
      <c r="A26" s="16"/>
      <c r="B26" s="17"/>
      <c r="C26" s="12"/>
      <c r="D26" s="16"/>
      <c r="E26" s="27"/>
      <c r="F26" s="38"/>
      <c r="G26" s="49"/>
      <c r="H26" s="19"/>
    </row>
    <row r="27" spans="1:8" s="1" customFormat="1" ht="15">
      <c r="A27" s="16" t="s">
        <v>19</v>
      </c>
      <c r="B27" s="17"/>
      <c r="C27" s="12"/>
      <c r="D27" s="16"/>
      <c r="E27" s="28">
        <f>E12+E21+E25</f>
        <v>175.8</v>
      </c>
      <c r="F27" s="39">
        <f>F12+F21+F25</f>
        <v>213</v>
      </c>
      <c r="G27" s="47">
        <f>E27-F27</f>
        <v>-37.19999999999999</v>
      </c>
      <c r="H27" s="20"/>
    </row>
    <row r="28" spans="1:8" s="1" customFormat="1" ht="15">
      <c r="A28" s="16"/>
      <c r="B28" s="17"/>
      <c r="C28" s="12"/>
      <c r="D28" s="16"/>
      <c r="E28" s="28"/>
      <c r="F28" s="39"/>
      <c r="G28" s="47"/>
      <c r="H28" s="19"/>
    </row>
    <row r="29" spans="1:8" s="1" customFormat="1" ht="15">
      <c r="A29" s="10" t="s">
        <v>20</v>
      </c>
      <c r="B29" s="7"/>
      <c r="C29" s="8"/>
      <c r="D29" s="18">
        <v>0.25</v>
      </c>
      <c r="E29" s="31">
        <f>E27*D29</f>
        <v>43.95</v>
      </c>
      <c r="F29" s="41">
        <f>E31-F27</f>
        <v>6.75</v>
      </c>
      <c r="G29" s="51">
        <f>F29-E29</f>
        <v>-37.2</v>
      </c>
      <c r="H29" s="6"/>
    </row>
    <row r="30" spans="1:8" s="1" customFormat="1" ht="15">
      <c r="A30" s="6"/>
      <c r="B30" s="7"/>
      <c r="C30" s="8"/>
      <c r="D30" s="6"/>
      <c r="E30" s="24"/>
      <c r="F30" s="42"/>
      <c r="G30" s="52"/>
      <c r="H30" s="6"/>
    </row>
    <row r="31" spans="1:8" ht="15">
      <c r="A31" s="10" t="s">
        <v>21</v>
      </c>
      <c r="B31" s="7"/>
      <c r="C31" s="8"/>
      <c r="D31" s="6"/>
      <c r="E31" s="32">
        <f>E27+E29</f>
        <v>219.75</v>
      </c>
      <c r="F31" s="43"/>
      <c r="G31" s="53"/>
      <c r="H31" s="18"/>
    </row>
    <row r="32" spans="1:8" ht="15">
      <c r="A32" s="9"/>
      <c r="B32" s="7"/>
      <c r="C32" s="8"/>
      <c r="D32" s="6"/>
      <c r="E32" s="22"/>
      <c r="F32" s="33"/>
      <c r="G32" s="54"/>
      <c r="H32" s="18"/>
    </row>
    <row r="33" spans="1:8" ht="15">
      <c r="A33" s="6"/>
      <c r="B33" s="21" t="s">
        <v>22</v>
      </c>
      <c r="C33" s="2"/>
      <c r="D33" s="6"/>
      <c r="E33" s="6"/>
      <c r="F33" s="6"/>
      <c r="G33" s="6"/>
      <c r="H33" s="5"/>
    </row>
  </sheetData>
  <sheetProtection sheet="1" objects="1" scenarios="1"/>
  <printOptions/>
  <pageMargins left="1" right="1" top="0.5" bottom="0.5" header="0.5" footer="0.5"/>
  <pageSetup horizontalDpi="180" verticalDpi="18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</cp:lastModifiedBy>
  <cp:lastPrinted>2007-11-21T02:15:08Z</cp:lastPrinted>
  <dcterms:modified xsi:type="dcterms:W3CDTF">2023-02-07T20:41:30Z</dcterms:modified>
  <cp:category/>
  <cp:version/>
  <cp:contentType/>
  <cp:contentStatus/>
</cp:coreProperties>
</file>